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</sheets>
  <definedNames>
    <definedName name="_xlnm._FilterDatabase" localSheetId="0" hidden="1">Hoja1!$A$6:$I$79</definedName>
    <definedName name="_xlnm.Print_Titles" localSheetId="0">Hoja1!$1:$6</definedName>
  </definedNames>
  <calcPr calcId="145621"/>
</workbook>
</file>

<file path=xl/calcChain.xml><?xml version="1.0" encoding="utf-8"?>
<calcChain xmlns="http://schemas.openxmlformats.org/spreadsheetml/2006/main">
  <c r="J41" i="1" l="1"/>
  <c r="J77" i="1" l="1"/>
  <c r="J76" i="1"/>
  <c r="J75" i="1"/>
  <c r="J74" i="1"/>
  <c r="J73" i="1"/>
  <c r="J72" i="1"/>
  <c r="J71" i="1"/>
  <c r="J69" i="1"/>
  <c r="J68" i="1"/>
  <c r="J67" i="1"/>
  <c r="J65" i="1"/>
  <c r="J64" i="1"/>
  <c r="J63" i="1"/>
  <c r="J62" i="1"/>
  <c r="J61" i="1"/>
  <c r="J60" i="1"/>
  <c r="J59" i="1"/>
  <c r="J57" i="1"/>
  <c r="J56" i="1"/>
  <c r="J55" i="1"/>
  <c r="J53" i="1"/>
  <c r="J52" i="1"/>
  <c r="J51" i="1"/>
  <c r="J50" i="1"/>
  <c r="J49" i="1"/>
  <c r="J48" i="1"/>
  <c r="J47" i="1"/>
  <c r="J46" i="1"/>
  <c r="J45" i="1"/>
  <c r="J43" i="1"/>
  <c r="J42" i="1"/>
  <c r="J40" i="1"/>
  <c r="J39" i="1"/>
  <c r="J38" i="1"/>
  <c r="J37" i="1"/>
  <c r="J36" i="1"/>
  <c r="J34" i="1"/>
  <c r="J33" i="1"/>
  <c r="J32" i="1"/>
  <c r="J31" i="1"/>
  <c r="J30" i="1"/>
  <c r="J29" i="1"/>
  <c r="J28" i="1"/>
  <c r="J27" i="1"/>
  <c r="J26" i="1"/>
  <c r="J24" i="1"/>
  <c r="J23" i="1"/>
  <c r="J22" i="1"/>
  <c r="J21" i="1"/>
  <c r="J20" i="1"/>
  <c r="J19" i="1"/>
  <c r="J18" i="1"/>
  <c r="J17" i="1"/>
  <c r="J16" i="1"/>
  <c r="J14" i="1"/>
  <c r="J13" i="1"/>
  <c r="J12" i="1"/>
  <c r="J11" i="1"/>
  <c r="J10" i="1"/>
  <c r="J9" i="1"/>
  <c r="J8" i="1"/>
  <c r="C7" i="1" l="1"/>
  <c r="D7" i="1"/>
  <c r="E7" i="1"/>
  <c r="F7" i="1"/>
  <c r="G7" i="1"/>
  <c r="H7" i="1"/>
  <c r="I7" i="1"/>
  <c r="C15" i="1"/>
  <c r="D15" i="1"/>
  <c r="E15" i="1"/>
  <c r="F15" i="1"/>
  <c r="G15" i="1"/>
  <c r="H15" i="1"/>
  <c r="I15" i="1"/>
  <c r="C25" i="1"/>
  <c r="D25" i="1"/>
  <c r="E25" i="1"/>
  <c r="F25" i="1"/>
  <c r="G25" i="1"/>
  <c r="H25" i="1"/>
  <c r="I25" i="1"/>
  <c r="C35" i="1"/>
  <c r="C79" i="1" s="1"/>
  <c r="C82" i="1" s="1"/>
  <c r="D35" i="1"/>
  <c r="E35" i="1"/>
  <c r="F35" i="1"/>
  <c r="G35" i="1"/>
  <c r="H35" i="1"/>
  <c r="I35" i="1"/>
  <c r="C44" i="1"/>
  <c r="D44" i="1"/>
  <c r="E44" i="1"/>
  <c r="F44" i="1"/>
  <c r="G44" i="1"/>
  <c r="H44" i="1"/>
  <c r="I44" i="1"/>
  <c r="C54" i="1"/>
  <c r="D54" i="1"/>
  <c r="E54" i="1"/>
  <c r="F54" i="1"/>
  <c r="G54" i="1"/>
  <c r="H54" i="1"/>
  <c r="I54" i="1"/>
  <c r="J54" i="1"/>
  <c r="C58" i="1"/>
  <c r="D58" i="1"/>
  <c r="E58" i="1"/>
  <c r="F58" i="1"/>
  <c r="G58" i="1"/>
  <c r="H58" i="1"/>
  <c r="I58" i="1"/>
  <c r="J58" i="1"/>
  <c r="C66" i="1"/>
  <c r="D66" i="1"/>
  <c r="E66" i="1"/>
  <c r="F66" i="1"/>
  <c r="G66" i="1"/>
  <c r="H66" i="1"/>
  <c r="I66" i="1"/>
  <c r="J66" i="1"/>
  <c r="C70" i="1"/>
  <c r="D70" i="1"/>
  <c r="E70" i="1"/>
  <c r="F70" i="1"/>
  <c r="G70" i="1"/>
  <c r="H70" i="1"/>
  <c r="I70" i="1"/>
  <c r="J70" i="1"/>
  <c r="E79" i="1" l="1"/>
  <c r="E82" i="1" s="1"/>
  <c r="I79" i="1"/>
  <c r="I82" i="1" s="1"/>
  <c r="F79" i="1"/>
  <c r="F82" i="1" s="1"/>
  <c r="D79" i="1"/>
  <c r="D82" i="1" s="1"/>
  <c r="J44" i="1"/>
  <c r="J35" i="1"/>
  <c r="J25" i="1"/>
  <c r="J15" i="1"/>
  <c r="J7" i="1"/>
  <c r="H79" i="1"/>
  <c r="H82" i="1" s="1"/>
  <c r="G79" i="1"/>
  <c r="G82" i="1" s="1"/>
  <c r="J81" i="1" l="1"/>
  <c r="J79" i="1"/>
  <c r="J82" i="1" l="1"/>
</calcChain>
</file>

<file path=xl/sharedStrings.xml><?xml version="1.0" encoding="utf-8"?>
<sst xmlns="http://schemas.openxmlformats.org/spreadsheetml/2006/main" count="85" uniqueCount="85">
  <si>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</si>
  <si>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</si>
  <si>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</si>
  <si>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</si>
  <si>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</si>
  <si>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</si>
  <si>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</si>
  <si>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</si>
  <si>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</si>
  <si>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</si>
  <si>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</si>
  <si>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</si>
  <si>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</si>
  <si>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</si>
  <si>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</si>
  <si>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</si>
  <si>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</si>
  <si>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</si>
  <si>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</si>
  <si>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</si>
  <si>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</si>
  <si>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</si>
  <si>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</si>
  <si>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</si>
  <si>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</si>
  <si>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</si>
  <si>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</si>
  <si>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</si>
  <si>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</si>
  <si>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</si>
  <si>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</si>
  <si>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Medico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</si>
  <si>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</si>
  <si>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</si>
  <si>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</si>
  <si>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</si>
  <si>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</si>
  <si>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</si>
  <si>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</si>
  <si>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</si>
  <si>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</si>
  <si>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</si>
  <si>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</si>
  <si>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</si>
  <si>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</si>
  <si>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</si>
  <si>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</si>
  <si>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</si>
  <si>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</si>
  <si>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</si>
  <si>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</si>
  <si>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</si>
  <si>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</si>
  <si>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</si>
  <si>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</si>
  <si>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</si>
  <si>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</si>
  <si>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</si>
  <si>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</si>
  <si>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</si>
  <si>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</si>
  <si>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</si>
  <si>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</si>
  <si>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</si>
  <si>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</si>
  <si>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</si>
  <si>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</si>
  <si>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</si>
  <si>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</si>
  <si>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</si>
  <si>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</si>
  <si>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</si>
  <si>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Pagado</t>
  </si>
  <si>
    <t>Ejercido</t>
  </si>
  <si>
    <t>Devengado</t>
  </si>
  <si>
    <t>Comprometido</t>
  </si>
  <si>
    <t>Modificado</t>
  </si>
  <si>
    <t>Ampliaciones / Reducciones</t>
  </si>
  <si>
    <t>Aprobado</t>
  </si>
  <si>
    <t>Subejercicio</t>
  </si>
  <si>
    <t>EGRESOS</t>
  </si>
  <si>
    <t>Concepto</t>
  </si>
  <si>
    <t>Estado del Ejercicio del Presupuesto de Egresos. Por: Capitulo del Gasto - Concepto del Gasto</t>
  </si>
  <si>
    <t>Gobierno del Estado de Jalisco (Poder Ejecutivo)</t>
  </si>
  <si>
    <t>De Enero a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</si>
</sst>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4" fontId="10" fillId="0" borderId="0" xfId="0" applyNumberFormat="1" applyFont="1" applyAlignment="1">
      <alignment vertical="center"/>
    </xf>
  </cellXfs>
  <cellStyles count="5">
    <cellStyle name="Normal" xfId="0" builtinId="0"/>
    <cellStyle name="Normal 2" xfId="1"/>
    <cellStyle name="Normal 2 2" xfId="2"/>
    <cellStyle name="Normal 3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98535</xdr:colOff>
      <xdr:row>0</xdr:row>
      <xdr:rowOff>59122</xdr:rowOff>
    </xdr:from>
    <xdr:to>
      <xdr:col>1</xdr:col>
      <xdr:colOff>558034</xdr:colOff>
      <xdr:row>3</xdr:row>
      <xdr:rowOff>118243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35" y="59122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showGridLines="0" tabSelected="1" zoomScaleNormal="10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4.5703125" style="23" customWidth="1"/>
    <col min="2" max="2" width="50.7109375" style="3" customWidth="1"/>
    <col min="3" max="3" width="16.42578125" style="2" bestFit="1" customWidth="1"/>
    <col min="4" max="4" width="17.140625" style="2" bestFit="1" customWidth="1"/>
    <col min="5" max="5" width="17.42578125" style="2" bestFit="1" customWidth="1"/>
    <col min="6" max="6" width="15.85546875" style="2" customWidth="1"/>
    <col min="7" max="8" width="15.28515625" style="2" bestFit="1" customWidth="1"/>
    <col min="9" max="9" width="17.42578125" style="2" bestFit="1" customWidth="1"/>
    <col min="10" max="10" width="15.28515625" style="2" bestFit="1" customWidth="1"/>
    <col min="11" max="16384" width="11.42578125" style="1"/>
  </cols>
  <sheetData>
    <row r="1" spans="1:10" ht="21" x14ac:dyDescent="0.25">
      <c r="A1" s="27" t="s">
        <v>83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8.75" x14ac:dyDescent="0.25">
      <c r="A2" s="28" t="s">
        <v>82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5.75" x14ac:dyDescent="0.25">
      <c r="A3" s="29" t="s">
        <v>84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5.75" x14ac:dyDescent="0.25">
      <c r="A4" s="21"/>
      <c r="B4" s="16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31" t="s">
        <v>81</v>
      </c>
      <c r="B5" s="31"/>
      <c r="C5" s="30" t="s">
        <v>80</v>
      </c>
      <c r="D5" s="30"/>
      <c r="E5" s="30"/>
      <c r="F5" s="30"/>
      <c r="G5" s="30"/>
      <c r="H5" s="30"/>
      <c r="I5" s="30"/>
      <c r="J5" s="30" t="s">
        <v>79</v>
      </c>
    </row>
    <row r="6" spans="1:10" ht="31.5" x14ac:dyDescent="0.25">
      <c r="A6" s="31"/>
      <c r="B6" s="31"/>
      <c r="C6" s="15" t="s">
        <v>78</v>
      </c>
      <c r="D6" s="15" t="s">
        <v>77</v>
      </c>
      <c r="E6" s="15" t="s">
        <v>76</v>
      </c>
      <c r="F6" s="15" t="s">
        <v>75</v>
      </c>
      <c r="G6" s="15" t="s">
        <v>74</v>
      </c>
      <c r="H6" s="15" t="s">
        <v>73</v>
      </c>
      <c r="I6" s="15" t="s">
        <v>72</v>
      </c>
      <c r="J6" s="30"/>
    </row>
    <row r="7" spans="1:10" ht="39.950000000000003" customHeight="1" x14ac:dyDescent="0.25">
      <c r="A7" s="20" t="s">
        <v>71</v>
      </c>
      <c r="B7" s="14"/>
      <c r="C7" s="13">
        <f t="shared" ref="C7:J7" si="0">+SUBTOTAL(9,C8:C14)</f>
        <v>17952400139.409969</v>
      </c>
      <c r="D7" s="13">
        <f t="shared" si="0"/>
        <v>10787315728.650007</v>
      </c>
      <c r="E7" s="13">
        <f t="shared" si="0"/>
        <v>28739715868.059929</v>
      </c>
      <c r="F7" s="13">
        <f t="shared" si="0"/>
        <v>27401450465.689983</v>
      </c>
      <c r="G7" s="13">
        <f t="shared" si="0"/>
        <v>22216269984.969978</v>
      </c>
      <c r="H7" s="13">
        <f t="shared" si="0"/>
        <v>22216255483.469978</v>
      </c>
      <c r="I7" s="13">
        <f t="shared" si="0"/>
        <v>22054778009.989979</v>
      </c>
      <c r="J7" s="13">
        <f t="shared" si="0"/>
        <v>1338265402.3699493</v>
      </c>
    </row>
    <row r="8" spans="1:10" ht="30" customHeight="1" x14ac:dyDescent="0.25">
      <c r="A8" s="12">
        <v>1100</v>
      </c>
      <c r="B8" s="9" t="s">
        <v>70</v>
      </c>
      <c r="C8" s="8">
        <v>8296178382.0799828</v>
      </c>
      <c r="D8" s="8">
        <v>5188775044.75002</v>
      </c>
      <c r="E8" s="8">
        <v>13484953426.830013</v>
      </c>
      <c r="F8" s="8">
        <v>13479953617.480015</v>
      </c>
      <c r="G8" s="8">
        <v>11204416630.020018</v>
      </c>
      <c r="H8" s="8">
        <v>11204416630.020018</v>
      </c>
      <c r="I8" s="8">
        <v>11200763922.440018</v>
      </c>
      <c r="J8" s="8">
        <f>+E8-F8</f>
        <v>4999809.3499984741</v>
      </c>
    </row>
    <row r="9" spans="1:10" ht="30" customHeight="1" x14ac:dyDescent="0.25">
      <c r="A9" s="11">
        <v>1200</v>
      </c>
      <c r="B9" s="9" t="s">
        <v>69</v>
      </c>
      <c r="C9" s="8">
        <v>111820666.13999994</v>
      </c>
      <c r="D9" s="8">
        <v>19009723.259999998</v>
      </c>
      <c r="E9" s="8">
        <v>130830389.39999993</v>
      </c>
      <c r="F9" s="8">
        <v>113885423.91</v>
      </c>
      <c r="G9" s="8">
        <v>80662367.480000004</v>
      </c>
      <c r="H9" s="8">
        <v>80662367.480000004</v>
      </c>
      <c r="I9" s="8">
        <v>76547045.890000001</v>
      </c>
      <c r="J9" s="8">
        <f t="shared" ref="J9:J14" si="1">+E9-F9</f>
        <v>16944965.489999935</v>
      </c>
    </row>
    <row r="10" spans="1:10" ht="30" customHeight="1" x14ac:dyDescent="0.25">
      <c r="A10" s="11">
        <v>1300</v>
      </c>
      <c r="B10" s="9" t="s">
        <v>68</v>
      </c>
      <c r="C10" s="8">
        <v>2767070199.5499911</v>
      </c>
      <c r="D10" s="8">
        <v>2252513799.8299918</v>
      </c>
      <c r="E10" s="8">
        <v>5019583999.3799992</v>
      </c>
      <c r="F10" s="8">
        <v>4963505295.7600069</v>
      </c>
      <c r="G10" s="8">
        <v>3617729905.6400075</v>
      </c>
      <c r="H10" s="8">
        <v>3617729905.6400075</v>
      </c>
      <c r="I10" s="8">
        <v>3571565717.9700074</v>
      </c>
      <c r="J10" s="8">
        <f t="shared" si="1"/>
        <v>56078703.619992256</v>
      </c>
    </row>
    <row r="11" spans="1:10" ht="30" customHeight="1" x14ac:dyDescent="0.25">
      <c r="A11" s="11">
        <v>1400</v>
      </c>
      <c r="B11" s="9" t="s">
        <v>67</v>
      </c>
      <c r="C11" s="8">
        <v>2484012021.380003</v>
      </c>
      <c r="D11" s="8">
        <v>919663953.77999854</v>
      </c>
      <c r="E11" s="8">
        <v>3403675975.1599989</v>
      </c>
      <c r="F11" s="8">
        <v>3388268858.4899983</v>
      </c>
      <c r="G11" s="8">
        <v>2640166587.0199966</v>
      </c>
      <c r="H11" s="8">
        <v>2640166587.0199966</v>
      </c>
      <c r="I11" s="8">
        <v>2536924089.8999963</v>
      </c>
      <c r="J11" s="8">
        <f t="shared" si="1"/>
        <v>15407116.670000553</v>
      </c>
    </row>
    <row r="12" spans="1:10" ht="30" customHeight="1" x14ac:dyDescent="0.25">
      <c r="A12" s="11">
        <v>1500</v>
      </c>
      <c r="B12" s="9" t="s">
        <v>66</v>
      </c>
      <c r="C12" s="8">
        <v>2197553262.6699929</v>
      </c>
      <c r="D12" s="8">
        <v>2333714300.889998</v>
      </c>
      <c r="E12" s="8">
        <v>4531267563.5599232</v>
      </c>
      <c r="F12" s="8">
        <v>3974660266.6099663</v>
      </c>
      <c r="G12" s="8">
        <v>3411230220.3299608</v>
      </c>
      <c r="H12" s="8">
        <v>3411215718.8299608</v>
      </c>
      <c r="I12" s="8">
        <v>3409063310.3499608</v>
      </c>
      <c r="J12" s="8">
        <f t="shared" si="1"/>
        <v>556607296.94995689</v>
      </c>
    </row>
    <row r="13" spans="1:10" ht="30" customHeight="1" x14ac:dyDescent="0.25">
      <c r="A13" s="11">
        <v>1600</v>
      </c>
      <c r="B13" s="9" t="s">
        <v>65</v>
      </c>
      <c r="C13" s="8">
        <v>495185215.77999997</v>
      </c>
      <c r="D13" s="8">
        <v>-235652792.77000001</v>
      </c>
      <c r="E13" s="8">
        <v>259532423.00999999</v>
      </c>
      <c r="F13" s="8">
        <v>0</v>
      </c>
      <c r="G13" s="8">
        <v>0</v>
      </c>
      <c r="H13" s="8">
        <v>0</v>
      </c>
      <c r="I13" s="8">
        <v>0</v>
      </c>
      <c r="J13" s="8">
        <f t="shared" si="1"/>
        <v>259532423.00999999</v>
      </c>
    </row>
    <row r="14" spans="1:10" ht="30" customHeight="1" x14ac:dyDescent="0.25">
      <c r="A14" s="10">
        <v>1700</v>
      </c>
      <c r="B14" s="9" t="s">
        <v>64</v>
      </c>
      <c r="C14" s="8">
        <v>1600580391.8099995</v>
      </c>
      <c r="D14" s="8">
        <v>309291698.91000015</v>
      </c>
      <c r="E14" s="8">
        <v>1909872090.7199991</v>
      </c>
      <c r="F14" s="8">
        <v>1481177003.4399977</v>
      </c>
      <c r="G14" s="8">
        <v>1262064274.4799981</v>
      </c>
      <c r="H14" s="8">
        <v>1262064274.4799981</v>
      </c>
      <c r="I14" s="8">
        <v>1259913923.4399981</v>
      </c>
      <c r="J14" s="8">
        <f t="shared" si="1"/>
        <v>428695087.2800014</v>
      </c>
    </row>
    <row r="15" spans="1:10" ht="39.950000000000003" customHeight="1" x14ac:dyDescent="0.25">
      <c r="A15" s="20" t="s">
        <v>63</v>
      </c>
      <c r="B15" s="14"/>
      <c r="C15" s="13">
        <f t="shared" ref="C15:J15" si="2">+SUBTOTAL(9,C16:C24)</f>
        <v>888150485.07000005</v>
      </c>
      <c r="D15" s="13">
        <f t="shared" si="2"/>
        <v>354165080.89999998</v>
      </c>
      <c r="E15" s="13">
        <f t="shared" si="2"/>
        <v>1242315565.9699998</v>
      </c>
      <c r="F15" s="13">
        <f t="shared" si="2"/>
        <v>868290703.80000079</v>
      </c>
      <c r="G15" s="13">
        <f t="shared" si="2"/>
        <v>674372177.32000065</v>
      </c>
      <c r="H15" s="13">
        <f t="shared" si="2"/>
        <v>643473369.91000068</v>
      </c>
      <c r="I15" s="13">
        <f t="shared" si="2"/>
        <v>640332388.44000053</v>
      </c>
      <c r="J15" s="13">
        <f t="shared" si="2"/>
        <v>374024862.16999918</v>
      </c>
    </row>
    <row r="16" spans="1:10" ht="30" customHeight="1" x14ac:dyDescent="0.25">
      <c r="A16" s="12">
        <v>2100</v>
      </c>
      <c r="B16" s="9" t="s">
        <v>62</v>
      </c>
      <c r="C16" s="8">
        <v>178665910.86999992</v>
      </c>
      <c r="D16" s="8">
        <v>43849538.359999999</v>
      </c>
      <c r="E16" s="8">
        <v>222515449.22999993</v>
      </c>
      <c r="F16" s="8">
        <v>120174477.43000013</v>
      </c>
      <c r="G16" s="8">
        <v>111759048.63000011</v>
      </c>
      <c r="H16" s="8">
        <v>110632721.51000011</v>
      </c>
      <c r="I16" s="8">
        <v>108121455.23000011</v>
      </c>
      <c r="J16" s="8">
        <f t="shared" ref="J16:J24" si="3">+E16-F16</f>
        <v>102340971.7999998</v>
      </c>
    </row>
    <row r="17" spans="1:10" ht="30" customHeight="1" x14ac:dyDescent="0.25">
      <c r="A17" s="11">
        <v>2200</v>
      </c>
      <c r="B17" s="9" t="s">
        <v>61</v>
      </c>
      <c r="C17" s="8">
        <v>294548910.43000007</v>
      </c>
      <c r="D17" s="8">
        <v>89260666.609999985</v>
      </c>
      <c r="E17" s="8">
        <v>383809577.03999984</v>
      </c>
      <c r="F17" s="8">
        <v>316852249.81000036</v>
      </c>
      <c r="G17" s="8">
        <v>247177952.14000031</v>
      </c>
      <c r="H17" s="8">
        <v>237873763.27000031</v>
      </c>
      <c r="I17" s="8">
        <v>237873763.27000031</v>
      </c>
      <c r="J17" s="8">
        <f t="shared" si="3"/>
        <v>66957327.229999483</v>
      </c>
    </row>
    <row r="18" spans="1:10" ht="30" customHeight="1" x14ac:dyDescent="0.25">
      <c r="A18" s="11">
        <v>2300</v>
      </c>
      <c r="B18" s="9" t="s">
        <v>60</v>
      </c>
      <c r="C18" s="8">
        <v>1929508.0000000012</v>
      </c>
      <c r="D18" s="8">
        <v>2934923.5</v>
      </c>
      <c r="E18" s="8">
        <v>4864431.5000000009</v>
      </c>
      <c r="F18" s="8">
        <v>3856813.1500000004</v>
      </c>
      <c r="G18" s="8">
        <v>3007988.71</v>
      </c>
      <c r="H18" s="8">
        <v>1788969.9700000002</v>
      </c>
      <c r="I18" s="8">
        <v>1788969.9700000002</v>
      </c>
      <c r="J18" s="8">
        <f t="shared" si="3"/>
        <v>1007618.3500000006</v>
      </c>
    </row>
    <row r="19" spans="1:10" ht="30" customHeight="1" x14ac:dyDescent="0.25">
      <c r="A19" s="11">
        <v>2400</v>
      </c>
      <c r="B19" s="9" t="s">
        <v>59</v>
      </c>
      <c r="C19" s="8">
        <v>30744277.109999966</v>
      </c>
      <c r="D19" s="8">
        <v>42517247.809999995</v>
      </c>
      <c r="E19" s="8">
        <v>73261524.920000315</v>
      </c>
      <c r="F19" s="8">
        <v>50844370.840000138</v>
      </c>
      <c r="G19" s="8">
        <v>46437014.560000144</v>
      </c>
      <c r="H19" s="8">
        <v>44382352.210000142</v>
      </c>
      <c r="I19" s="8">
        <v>44382352.210000142</v>
      </c>
      <c r="J19" s="8">
        <f t="shared" si="3"/>
        <v>22417154.080000177</v>
      </c>
    </row>
    <row r="20" spans="1:10" ht="30" customHeight="1" x14ac:dyDescent="0.25">
      <c r="A20" s="11">
        <v>2500</v>
      </c>
      <c r="B20" s="9" t="s">
        <v>58</v>
      </c>
      <c r="C20" s="8">
        <v>18567831.140000001</v>
      </c>
      <c r="D20" s="8">
        <v>28075550.209999997</v>
      </c>
      <c r="E20" s="8">
        <v>46643381.349999979</v>
      </c>
      <c r="F20" s="8">
        <v>38809192.349999972</v>
      </c>
      <c r="G20" s="8">
        <v>10359807.989999982</v>
      </c>
      <c r="H20" s="8">
        <v>10208783.869999981</v>
      </c>
      <c r="I20" s="8">
        <v>10098485.169999981</v>
      </c>
      <c r="J20" s="8">
        <f t="shared" si="3"/>
        <v>7834189.0000000075</v>
      </c>
    </row>
    <row r="21" spans="1:10" ht="30" customHeight="1" x14ac:dyDescent="0.25">
      <c r="A21" s="11">
        <v>2600</v>
      </c>
      <c r="B21" s="9" t="s">
        <v>57</v>
      </c>
      <c r="C21" s="8">
        <v>310710998.84000009</v>
      </c>
      <c r="D21" s="8">
        <v>8405600</v>
      </c>
      <c r="E21" s="8">
        <v>319116598.84000009</v>
      </c>
      <c r="F21" s="8">
        <v>175118998.77000001</v>
      </c>
      <c r="G21" s="8">
        <v>163796751.10000002</v>
      </c>
      <c r="H21" s="8">
        <v>154621835.59000003</v>
      </c>
      <c r="I21" s="8">
        <v>154102419.10000002</v>
      </c>
      <c r="J21" s="8">
        <f t="shared" si="3"/>
        <v>143997600.07000008</v>
      </c>
    </row>
    <row r="22" spans="1:10" ht="30" customHeight="1" x14ac:dyDescent="0.25">
      <c r="A22" s="11">
        <v>2700</v>
      </c>
      <c r="B22" s="9" t="s">
        <v>56</v>
      </c>
      <c r="C22" s="8">
        <v>22410428.800000016</v>
      </c>
      <c r="D22" s="8">
        <v>104159230.28999999</v>
      </c>
      <c r="E22" s="8">
        <v>126569659.08999968</v>
      </c>
      <c r="F22" s="8">
        <v>114219635.64000008</v>
      </c>
      <c r="G22" s="8">
        <v>51895845.100000001</v>
      </c>
      <c r="H22" s="8">
        <v>45516939.390000001</v>
      </c>
      <c r="I22" s="8">
        <v>45516939.390000001</v>
      </c>
      <c r="J22" s="8">
        <f t="shared" si="3"/>
        <v>12350023.449999601</v>
      </c>
    </row>
    <row r="23" spans="1:10" ht="30" customHeight="1" x14ac:dyDescent="0.25">
      <c r="A23" s="11">
        <v>2800</v>
      </c>
      <c r="B23" s="9" t="s">
        <v>55</v>
      </c>
      <c r="C23" s="8">
        <v>2130259.0000000009</v>
      </c>
      <c r="D23" s="8">
        <v>21944402.620000001</v>
      </c>
      <c r="E23" s="8">
        <v>24074661.620000001</v>
      </c>
      <c r="F23" s="8">
        <v>22480724.07</v>
      </c>
      <c r="G23" s="8">
        <v>21617724.52</v>
      </c>
      <c r="H23" s="8">
        <v>21617724.52</v>
      </c>
      <c r="I23" s="8">
        <v>21617724.52</v>
      </c>
      <c r="J23" s="8">
        <f t="shared" si="3"/>
        <v>1593937.5500000007</v>
      </c>
    </row>
    <row r="24" spans="1:10" ht="30" customHeight="1" x14ac:dyDescent="0.25">
      <c r="A24" s="10">
        <v>2900</v>
      </c>
      <c r="B24" s="9" t="s">
        <v>54</v>
      </c>
      <c r="C24" s="8">
        <v>28442360.879999977</v>
      </c>
      <c r="D24" s="8">
        <v>13017921.500000004</v>
      </c>
      <c r="E24" s="8">
        <v>41460282.380000092</v>
      </c>
      <c r="F24" s="8">
        <v>25934241.739999995</v>
      </c>
      <c r="G24" s="8">
        <v>18320044.569999997</v>
      </c>
      <c r="H24" s="8">
        <v>16830279.579999994</v>
      </c>
      <c r="I24" s="8">
        <v>16830279.579999994</v>
      </c>
      <c r="J24" s="8">
        <f t="shared" si="3"/>
        <v>15526040.640000097</v>
      </c>
    </row>
    <row r="25" spans="1:10" ht="39.950000000000003" customHeight="1" x14ac:dyDescent="0.25">
      <c r="A25" s="20" t="s">
        <v>53</v>
      </c>
      <c r="B25" s="14"/>
      <c r="C25" s="13">
        <f t="shared" ref="C25:J25" si="4">+SUBTOTAL(9,C26:C34)</f>
        <v>2292771494.5099983</v>
      </c>
      <c r="D25" s="13">
        <f t="shared" si="4"/>
        <v>2062385441.3299999</v>
      </c>
      <c r="E25" s="13">
        <f t="shared" si="4"/>
        <v>4355156935.8399992</v>
      </c>
      <c r="F25" s="13">
        <f t="shared" si="4"/>
        <v>2877579509.170002</v>
      </c>
      <c r="G25" s="13">
        <f t="shared" si="4"/>
        <v>2395769213.4700017</v>
      </c>
      <c r="H25" s="13">
        <f t="shared" si="4"/>
        <v>2101951559.0400014</v>
      </c>
      <c r="I25" s="13">
        <f t="shared" si="4"/>
        <v>2062221617.1700015</v>
      </c>
      <c r="J25" s="13">
        <f t="shared" si="4"/>
        <v>1477577426.6699975</v>
      </c>
    </row>
    <row r="26" spans="1:10" ht="30" customHeight="1" x14ac:dyDescent="0.25">
      <c r="A26" s="12">
        <v>3100</v>
      </c>
      <c r="B26" s="9" t="s">
        <v>52</v>
      </c>
      <c r="C26" s="8">
        <v>247113727.46999976</v>
      </c>
      <c r="D26" s="8">
        <v>331941541.37000006</v>
      </c>
      <c r="E26" s="8">
        <v>579055268.83999956</v>
      </c>
      <c r="F26" s="8">
        <v>394874529.5800001</v>
      </c>
      <c r="G26" s="8">
        <v>371501600.73000008</v>
      </c>
      <c r="H26" s="8">
        <v>346054650.56000012</v>
      </c>
      <c r="I26" s="8">
        <v>345927223.38000011</v>
      </c>
      <c r="J26" s="8">
        <f t="shared" ref="J26:J34" si="5">+E26-F26</f>
        <v>184180739.25999945</v>
      </c>
    </row>
    <row r="27" spans="1:10" ht="30" customHeight="1" x14ac:dyDescent="0.25">
      <c r="A27" s="11">
        <v>3200</v>
      </c>
      <c r="B27" s="9" t="s">
        <v>51</v>
      </c>
      <c r="C27" s="8">
        <v>167831915.05999973</v>
      </c>
      <c r="D27" s="8">
        <v>254130787.28</v>
      </c>
      <c r="E27" s="8">
        <v>421962702.34000003</v>
      </c>
      <c r="F27" s="8">
        <v>252319620.99000013</v>
      </c>
      <c r="G27" s="8">
        <v>166694810.26000017</v>
      </c>
      <c r="H27" s="8">
        <v>162220869.53000015</v>
      </c>
      <c r="I27" s="8">
        <v>160291125.11000016</v>
      </c>
      <c r="J27" s="8">
        <f t="shared" si="5"/>
        <v>169643081.3499999</v>
      </c>
    </row>
    <row r="28" spans="1:10" ht="30" customHeight="1" x14ac:dyDescent="0.25">
      <c r="A28" s="11">
        <v>3300</v>
      </c>
      <c r="B28" s="9" t="s">
        <v>50</v>
      </c>
      <c r="C28" s="8">
        <v>250703872.73999935</v>
      </c>
      <c r="D28" s="8">
        <v>399347394.00000006</v>
      </c>
      <c r="E28" s="8">
        <v>650051266.73999977</v>
      </c>
      <c r="F28" s="8">
        <v>355124679.51000023</v>
      </c>
      <c r="G28" s="8">
        <v>214155389.68000001</v>
      </c>
      <c r="H28" s="8">
        <v>208061945</v>
      </c>
      <c r="I28" s="8">
        <v>198590766.59999999</v>
      </c>
      <c r="J28" s="8">
        <f t="shared" si="5"/>
        <v>294926587.22999954</v>
      </c>
    </row>
    <row r="29" spans="1:10" ht="30" customHeight="1" x14ac:dyDescent="0.25">
      <c r="A29" s="11">
        <v>3400</v>
      </c>
      <c r="B29" s="9" t="s">
        <v>49</v>
      </c>
      <c r="C29" s="8">
        <v>200898297.99999997</v>
      </c>
      <c r="D29" s="8">
        <v>5497976.0199999996</v>
      </c>
      <c r="E29" s="8">
        <v>206396274.01999998</v>
      </c>
      <c r="F29" s="8">
        <v>101289861.71000001</v>
      </c>
      <c r="G29" s="8">
        <v>96962154.310000032</v>
      </c>
      <c r="H29" s="8">
        <v>88329190.020000026</v>
      </c>
      <c r="I29" s="8">
        <v>88329190.020000026</v>
      </c>
      <c r="J29" s="8">
        <f t="shared" si="5"/>
        <v>105106412.30999997</v>
      </c>
    </row>
    <row r="30" spans="1:10" ht="30" customHeight="1" x14ac:dyDescent="0.25">
      <c r="A30" s="11">
        <v>3500</v>
      </c>
      <c r="B30" s="9" t="s">
        <v>48</v>
      </c>
      <c r="C30" s="8">
        <v>501054513.92000002</v>
      </c>
      <c r="D30" s="8">
        <v>287426988.31999999</v>
      </c>
      <c r="E30" s="8">
        <v>788481502.24000001</v>
      </c>
      <c r="F30" s="8">
        <v>482218736.82000041</v>
      </c>
      <c r="G30" s="8">
        <v>371915900.14000034</v>
      </c>
      <c r="H30" s="8">
        <v>359437305.80000031</v>
      </c>
      <c r="I30" s="8">
        <v>336763149.80000031</v>
      </c>
      <c r="J30" s="8">
        <f t="shared" si="5"/>
        <v>306262765.4199996</v>
      </c>
    </row>
    <row r="31" spans="1:10" ht="30" customHeight="1" x14ac:dyDescent="0.25">
      <c r="A31" s="11">
        <v>3600</v>
      </c>
      <c r="B31" s="9" t="s">
        <v>47</v>
      </c>
      <c r="C31" s="8">
        <v>315953829.75999993</v>
      </c>
      <c r="D31" s="8">
        <v>8423242.5700000003</v>
      </c>
      <c r="E31" s="8">
        <v>324377072.33000004</v>
      </c>
      <c r="F31" s="8">
        <v>144965464.92000002</v>
      </c>
      <c r="G31" s="8">
        <v>138083142.46000004</v>
      </c>
      <c r="H31" s="8">
        <v>127888825.43000002</v>
      </c>
      <c r="I31" s="8">
        <v>124994291.68000002</v>
      </c>
      <c r="J31" s="8">
        <f t="shared" si="5"/>
        <v>179411607.41000003</v>
      </c>
    </row>
    <row r="32" spans="1:10" ht="30" customHeight="1" x14ac:dyDescent="0.25">
      <c r="A32" s="11">
        <v>3700</v>
      </c>
      <c r="B32" s="9" t="s">
        <v>46</v>
      </c>
      <c r="C32" s="8">
        <v>110630599.25999987</v>
      </c>
      <c r="D32" s="8">
        <v>17000554.069999993</v>
      </c>
      <c r="E32" s="8">
        <v>127631153.32999992</v>
      </c>
      <c r="F32" s="8">
        <v>77754984.240000099</v>
      </c>
      <c r="G32" s="8">
        <v>66716432.300000057</v>
      </c>
      <c r="H32" s="8">
        <v>54638549.340000056</v>
      </c>
      <c r="I32" s="8">
        <v>54638549.340000056</v>
      </c>
      <c r="J32" s="8">
        <f t="shared" si="5"/>
        <v>49876169.089999825</v>
      </c>
    </row>
    <row r="33" spans="1:10" ht="30" customHeight="1" x14ac:dyDescent="0.25">
      <c r="A33" s="11">
        <v>3800</v>
      </c>
      <c r="B33" s="9" t="s">
        <v>45</v>
      </c>
      <c r="C33" s="8">
        <v>174689783.0799998</v>
      </c>
      <c r="D33" s="8">
        <v>49423277.449999996</v>
      </c>
      <c r="E33" s="8">
        <v>224113060.52999982</v>
      </c>
      <c r="F33" s="8">
        <v>114241825.91000012</v>
      </c>
      <c r="G33" s="8">
        <v>85911151.440000042</v>
      </c>
      <c r="H33" s="8">
        <v>77752948.330000043</v>
      </c>
      <c r="I33" s="8">
        <v>76182827.450000048</v>
      </c>
      <c r="J33" s="8">
        <f t="shared" si="5"/>
        <v>109871234.61999971</v>
      </c>
    </row>
    <row r="34" spans="1:10" ht="30" customHeight="1" x14ac:dyDescent="0.25">
      <c r="A34" s="10">
        <v>3900</v>
      </c>
      <c r="B34" s="9" t="s">
        <v>44</v>
      </c>
      <c r="C34" s="8">
        <v>323894955.21999955</v>
      </c>
      <c r="D34" s="8">
        <v>709193680.25000012</v>
      </c>
      <c r="E34" s="8">
        <v>1033088635.47</v>
      </c>
      <c r="F34" s="8">
        <v>954789805.49000072</v>
      </c>
      <c r="G34" s="8">
        <v>883828632.15000069</v>
      </c>
      <c r="H34" s="8">
        <v>677567275.03000069</v>
      </c>
      <c r="I34" s="8">
        <v>676504493.79000068</v>
      </c>
      <c r="J34" s="8">
        <f t="shared" si="5"/>
        <v>78298829.979999304</v>
      </c>
    </row>
    <row r="35" spans="1:10" ht="39.950000000000003" customHeight="1" x14ac:dyDescent="0.25">
      <c r="A35" s="25" t="s">
        <v>43</v>
      </c>
      <c r="B35" s="26"/>
      <c r="C35" s="13">
        <f t="shared" ref="C35:J35" si="6">+SUBTOTAL(9,C36:C43)</f>
        <v>4448215493.1000004</v>
      </c>
      <c r="D35" s="13">
        <f t="shared" si="6"/>
        <v>2601295439.3299994</v>
      </c>
      <c r="E35" s="13">
        <f t="shared" si="6"/>
        <v>7049510932.4300003</v>
      </c>
      <c r="F35" s="13">
        <f t="shared" si="6"/>
        <v>5121844916.0699987</v>
      </c>
      <c r="G35" s="13">
        <f t="shared" si="6"/>
        <v>4589645377.7399979</v>
      </c>
      <c r="H35" s="13">
        <f t="shared" si="6"/>
        <v>4426272817.079999</v>
      </c>
      <c r="I35" s="13">
        <f t="shared" si="6"/>
        <v>4365066037.4499989</v>
      </c>
      <c r="J35" s="13">
        <f t="shared" si="6"/>
        <v>1927666016.3600018</v>
      </c>
    </row>
    <row r="36" spans="1:10" ht="30" customHeight="1" x14ac:dyDescent="0.25">
      <c r="A36" s="12">
        <v>4100</v>
      </c>
      <c r="B36" s="9" t="s">
        <v>42</v>
      </c>
      <c r="C36" s="8">
        <v>36000000</v>
      </c>
      <c r="D36" s="8">
        <v>57510000</v>
      </c>
      <c r="E36" s="8">
        <v>93510000</v>
      </c>
      <c r="F36" s="8">
        <v>16993393.329999998</v>
      </c>
      <c r="G36" s="8">
        <v>15993393.17</v>
      </c>
      <c r="H36" s="8">
        <v>15993393.17</v>
      </c>
      <c r="I36" s="8">
        <v>15993393.17</v>
      </c>
      <c r="J36" s="8">
        <f t="shared" ref="J36:J43" si="7">+E36-F36</f>
        <v>76516606.670000002</v>
      </c>
    </row>
    <row r="37" spans="1:10" ht="30" customHeight="1" x14ac:dyDescent="0.25">
      <c r="A37" s="11">
        <v>4200</v>
      </c>
      <c r="B37" s="9" t="s">
        <v>41</v>
      </c>
      <c r="C37" s="8">
        <v>1324775388.9999998</v>
      </c>
      <c r="D37" s="8">
        <v>164313395.79999983</v>
      </c>
      <c r="E37" s="8">
        <v>1489088784.7999985</v>
      </c>
      <c r="F37" s="8">
        <v>1102758271.1699984</v>
      </c>
      <c r="G37" s="8">
        <v>1044331822.8399984</v>
      </c>
      <c r="H37" s="8">
        <v>916547172.53999865</v>
      </c>
      <c r="I37" s="8">
        <v>877824487.59999859</v>
      </c>
      <c r="J37" s="8">
        <f t="shared" si="7"/>
        <v>386330513.63000011</v>
      </c>
    </row>
    <row r="38" spans="1:10" ht="30" customHeight="1" x14ac:dyDescent="0.25">
      <c r="A38" s="11">
        <v>4300</v>
      </c>
      <c r="B38" s="9" t="s">
        <v>40</v>
      </c>
      <c r="C38" s="8">
        <v>1139413641</v>
      </c>
      <c r="D38" s="8">
        <v>2174937381.7799997</v>
      </c>
      <c r="E38" s="8">
        <v>3314351022.7800007</v>
      </c>
      <c r="F38" s="8">
        <v>2452705947.9200006</v>
      </c>
      <c r="G38" s="8">
        <v>2245166354.6800008</v>
      </c>
      <c r="H38" s="8">
        <v>2226380634.5300007</v>
      </c>
      <c r="I38" s="8">
        <v>2218523848.7200007</v>
      </c>
      <c r="J38" s="8">
        <f t="shared" si="7"/>
        <v>861645074.86000013</v>
      </c>
    </row>
    <row r="39" spans="1:10" ht="30" customHeight="1" x14ac:dyDescent="0.25">
      <c r="A39" s="11">
        <v>4400</v>
      </c>
      <c r="B39" s="9" t="s">
        <v>39</v>
      </c>
      <c r="C39" s="8">
        <v>1945226463.0999999</v>
      </c>
      <c r="D39" s="8">
        <v>104534661.74999994</v>
      </c>
      <c r="E39" s="8">
        <v>2049761124.8500009</v>
      </c>
      <c r="F39" s="8">
        <v>1446945164.0399995</v>
      </c>
      <c r="G39" s="8">
        <v>1181717976.4399993</v>
      </c>
      <c r="H39" s="8">
        <v>1164942851.7899995</v>
      </c>
      <c r="I39" s="8">
        <v>1150315542.9099994</v>
      </c>
      <c r="J39" s="8">
        <f t="shared" si="7"/>
        <v>602815960.81000137</v>
      </c>
    </row>
    <row r="40" spans="1:10" ht="30" customHeight="1" x14ac:dyDescent="0.25">
      <c r="A40" s="11">
        <v>4500</v>
      </c>
      <c r="B40" s="9" t="s">
        <v>38</v>
      </c>
      <c r="C40" s="8">
        <v>800000</v>
      </c>
      <c r="D40" s="8">
        <v>0</v>
      </c>
      <c r="E40" s="8">
        <v>800000</v>
      </c>
      <c r="F40" s="8">
        <v>442139.60999999993</v>
      </c>
      <c r="G40" s="8">
        <v>435830.60999999981</v>
      </c>
      <c r="H40" s="8">
        <v>408765.04999999981</v>
      </c>
      <c r="I40" s="8">
        <v>408765.04999999981</v>
      </c>
      <c r="J40" s="8">
        <f t="shared" si="7"/>
        <v>357860.39000000007</v>
      </c>
    </row>
    <row r="41" spans="1:10" ht="30" customHeight="1" x14ac:dyDescent="0.25">
      <c r="A41" s="11">
        <v>4600</v>
      </c>
      <c r="B41" s="9" t="s">
        <v>37</v>
      </c>
      <c r="C41" s="8">
        <v>0</v>
      </c>
      <c r="D41" s="8">
        <v>100000000</v>
      </c>
      <c r="E41" s="8">
        <v>100000000</v>
      </c>
      <c r="F41" s="8">
        <v>100000000</v>
      </c>
      <c r="G41" s="8">
        <v>100000000</v>
      </c>
      <c r="H41" s="8">
        <v>100000000</v>
      </c>
      <c r="I41" s="8">
        <v>100000000</v>
      </c>
      <c r="J41" s="8">
        <f t="shared" ref="J41" si="8">+E41-F41</f>
        <v>0</v>
      </c>
    </row>
    <row r="42" spans="1:10" ht="30" customHeight="1" x14ac:dyDescent="0.25">
      <c r="A42" s="10">
        <v>4800</v>
      </c>
      <c r="B42" s="9" t="s">
        <v>36</v>
      </c>
      <c r="C42" s="8">
        <v>2000000</v>
      </c>
      <c r="D42" s="8">
        <v>0</v>
      </c>
      <c r="E42" s="8">
        <v>2000000</v>
      </c>
      <c r="F42" s="8">
        <v>2000000</v>
      </c>
      <c r="G42" s="8">
        <v>2000000</v>
      </c>
      <c r="H42" s="8">
        <v>2000000</v>
      </c>
      <c r="I42" s="8">
        <v>2000000</v>
      </c>
      <c r="J42" s="8">
        <f t="shared" si="7"/>
        <v>0</v>
      </c>
    </row>
    <row r="43" spans="1:10" ht="30" customHeight="1" x14ac:dyDescent="0.25">
      <c r="A43" s="10">
        <v>4900</v>
      </c>
      <c r="B43" s="9" t="s">
        <v>35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f t="shared" si="7"/>
        <v>0</v>
      </c>
    </row>
    <row r="44" spans="1:10" ht="39.950000000000003" customHeight="1" x14ac:dyDescent="0.25">
      <c r="A44" s="20" t="s">
        <v>34</v>
      </c>
      <c r="B44" s="14"/>
      <c r="C44" s="13">
        <f t="shared" ref="C44:J44" si="9">+SUBTOTAL(9,C45:C53)</f>
        <v>259120342.10999992</v>
      </c>
      <c r="D44" s="13">
        <f t="shared" si="9"/>
        <v>702926132.0799998</v>
      </c>
      <c r="E44" s="13">
        <f t="shared" si="9"/>
        <v>962046474.18999958</v>
      </c>
      <c r="F44" s="13">
        <f t="shared" si="9"/>
        <v>801404516.62999964</v>
      </c>
      <c r="G44" s="13">
        <f t="shared" si="9"/>
        <v>151162596.26999998</v>
      </c>
      <c r="H44" s="13">
        <f t="shared" si="9"/>
        <v>148043779.84999996</v>
      </c>
      <c r="I44" s="13">
        <f t="shared" si="9"/>
        <v>145047892.15999997</v>
      </c>
      <c r="J44" s="13">
        <f t="shared" si="9"/>
        <v>160641957.55999976</v>
      </c>
    </row>
    <row r="45" spans="1:10" ht="30" customHeight="1" x14ac:dyDescent="0.25">
      <c r="A45" s="12">
        <v>5100</v>
      </c>
      <c r="B45" s="9" t="s">
        <v>33</v>
      </c>
      <c r="C45" s="8">
        <v>93275358.589999944</v>
      </c>
      <c r="D45" s="8">
        <v>52563035.530000009</v>
      </c>
      <c r="E45" s="8">
        <v>145838394.11999997</v>
      </c>
      <c r="F45" s="8">
        <v>91218372.689999938</v>
      </c>
      <c r="G45" s="8">
        <v>10137809.34</v>
      </c>
      <c r="H45" s="8">
        <v>7330389.1400000025</v>
      </c>
      <c r="I45" s="8">
        <v>7330389.1400000025</v>
      </c>
      <c r="J45" s="8">
        <f t="shared" ref="J45:J53" si="10">+E45-F45</f>
        <v>54620021.430000037</v>
      </c>
    </row>
    <row r="46" spans="1:10" ht="30" customHeight="1" x14ac:dyDescent="0.25">
      <c r="A46" s="11">
        <v>5200</v>
      </c>
      <c r="B46" s="9" t="s">
        <v>32</v>
      </c>
      <c r="C46" s="8">
        <v>20157830.599999964</v>
      </c>
      <c r="D46" s="8">
        <v>5812201.4099999983</v>
      </c>
      <c r="E46" s="8">
        <v>25970032.009999972</v>
      </c>
      <c r="F46" s="8">
        <v>3087861.6999999983</v>
      </c>
      <c r="G46" s="8">
        <v>1207219.7399999998</v>
      </c>
      <c r="H46" s="8">
        <v>1198594.7399999998</v>
      </c>
      <c r="I46" s="8">
        <v>1198594.7399999998</v>
      </c>
      <c r="J46" s="8">
        <f t="shared" si="10"/>
        <v>22882170.309999973</v>
      </c>
    </row>
    <row r="47" spans="1:10" ht="30" customHeight="1" x14ac:dyDescent="0.25">
      <c r="A47" s="11">
        <v>5300</v>
      </c>
      <c r="B47" s="9" t="s">
        <v>31</v>
      </c>
      <c r="C47" s="8">
        <v>6880989.9999999916</v>
      </c>
      <c r="D47" s="8">
        <v>5504651.04</v>
      </c>
      <c r="E47" s="8">
        <v>12385641.039999992</v>
      </c>
      <c r="F47" s="8">
        <v>7825250.3900000006</v>
      </c>
      <c r="G47" s="8">
        <v>1372672.0500000003</v>
      </c>
      <c r="H47" s="8">
        <v>1350042.3500000003</v>
      </c>
      <c r="I47" s="8">
        <v>1350042.3500000003</v>
      </c>
      <c r="J47" s="8">
        <f t="shared" si="10"/>
        <v>4560390.6499999911</v>
      </c>
    </row>
    <row r="48" spans="1:10" ht="30" customHeight="1" x14ac:dyDescent="0.25">
      <c r="A48" s="11">
        <v>5400</v>
      </c>
      <c r="B48" s="9" t="s">
        <v>30</v>
      </c>
      <c r="C48" s="8">
        <v>29679175.599999968</v>
      </c>
      <c r="D48" s="8">
        <v>68935374.579999998</v>
      </c>
      <c r="E48" s="8">
        <v>98614550.180000186</v>
      </c>
      <c r="F48" s="8">
        <v>93283225.459999979</v>
      </c>
      <c r="G48" s="8">
        <v>57048264.629999973</v>
      </c>
      <c r="H48" s="8">
        <v>57048264.629999973</v>
      </c>
      <c r="I48" s="8">
        <v>57048264.629999973</v>
      </c>
      <c r="J48" s="8">
        <f t="shared" si="10"/>
        <v>5331324.7200002074</v>
      </c>
    </row>
    <row r="49" spans="1:10" ht="30" customHeight="1" x14ac:dyDescent="0.25">
      <c r="A49" s="11">
        <v>5500</v>
      </c>
      <c r="B49" s="9" t="s">
        <v>29</v>
      </c>
      <c r="C49" s="8">
        <v>5036451.9999999991</v>
      </c>
      <c r="D49" s="8">
        <v>536713766.05999994</v>
      </c>
      <c r="E49" s="8">
        <v>541750218.05999935</v>
      </c>
      <c r="F49" s="8">
        <v>540719685.38999987</v>
      </c>
      <c r="G49" s="8">
        <v>52885691.640000001</v>
      </c>
      <c r="H49" s="8">
        <v>52885691.640000001</v>
      </c>
      <c r="I49" s="8">
        <v>52885691.640000001</v>
      </c>
      <c r="J49" s="8">
        <f t="shared" si="10"/>
        <v>1030532.6699994802</v>
      </c>
    </row>
    <row r="50" spans="1:10" ht="30" customHeight="1" x14ac:dyDescent="0.25">
      <c r="A50" s="11">
        <v>5600</v>
      </c>
      <c r="B50" s="9" t="s">
        <v>28</v>
      </c>
      <c r="C50" s="8">
        <v>51908717.00000006</v>
      </c>
      <c r="D50" s="8">
        <v>24027684.049999997</v>
      </c>
      <c r="E50" s="8">
        <v>75936401.050000101</v>
      </c>
      <c r="F50" s="8">
        <v>38354358.929999992</v>
      </c>
      <c r="G50" s="8">
        <v>13457057.720000003</v>
      </c>
      <c r="H50" s="8">
        <v>13176916.200000001</v>
      </c>
      <c r="I50" s="8">
        <v>10181028.510000002</v>
      </c>
      <c r="J50" s="8">
        <f t="shared" si="10"/>
        <v>37582042.120000109</v>
      </c>
    </row>
    <row r="51" spans="1:10" ht="30" customHeight="1" x14ac:dyDescent="0.25">
      <c r="A51" s="11">
        <v>5700</v>
      </c>
      <c r="B51" s="9" t="s">
        <v>27</v>
      </c>
      <c r="C51" s="8">
        <v>415000</v>
      </c>
      <c r="D51" s="8">
        <v>-1000</v>
      </c>
      <c r="E51" s="8">
        <v>414000</v>
      </c>
      <c r="F51" s="8">
        <v>0</v>
      </c>
      <c r="G51" s="8">
        <v>0</v>
      </c>
      <c r="H51" s="8">
        <v>0</v>
      </c>
      <c r="I51" s="8">
        <v>0</v>
      </c>
      <c r="J51" s="8">
        <f t="shared" si="10"/>
        <v>414000</v>
      </c>
    </row>
    <row r="52" spans="1:10" ht="30" customHeight="1" x14ac:dyDescent="0.25">
      <c r="A52" s="11">
        <v>5800</v>
      </c>
      <c r="B52" s="9" t="s">
        <v>26</v>
      </c>
      <c r="C52" s="8">
        <v>5000000</v>
      </c>
      <c r="D52" s="8">
        <v>0</v>
      </c>
      <c r="E52" s="8">
        <v>5000000</v>
      </c>
      <c r="F52" s="8">
        <v>3951442.68</v>
      </c>
      <c r="G52" s="8">
        <v>3951442.68</v>
      </c>
      <c r="H52" s="8">
        <v>3951442.68</v>
      </c>
      <c r="I52" s="8">
        <v>3951442.68</v>
      </c>
      <c r="J52" s="8">
        <f t="shared" si="10"/>
        <v>1048557.3199999998</v>
      </c>
    </row>
    <row r="53" spans="1:10" ht="30" customHeight="1" x14ac:dyDescent="0.25">
      <c r="A53" s="10">
        <v>5900</v>
      </c>
      <c r="B53" s="9" t="s">
        <v>25</v>
      </c>
      <c r="C53" s="8">
        <v>46766818.319999985</v>
      </c>
      <c r="D53" s="8">
        <v>9370419.4100000001</v>
      </c>
      <c r="E53" s="8">
        <v>56137237.729999989</v>
      </c>
      <c r="F53" s="8">
        <v>22964319.390000001</v>
      </c>
      <c r="G53" s="8">
        <v>11102438.469999999</v>
      </c>
      <c r="H53" s="8">
        <v>11102438.469999999</v>
      </c>
      <c r="I53" s="8">
        <v>11102438.469999999</v>
      </c>
      <c r="J53" s="8">
        <f t="shared" si="10"/>
        <v>33172918.339999989</v>
      </c>
    </row>
    <row r="54" spans="1:10" ht="39.950000000000003" customHeight="1" x14ac:dyDescent="0.25">
      <c r="A54" s="20" t="s">
        <v>24</v>
      </c>
      <c r="B54" s="14"/>
      <c r="C54" s="13">
        <f t="shared" ref="C54:J54" si="11">+SUBTOTAL(9,C55:C57)</f>
        <v>1026663838.28</v>
      </c>
      <c r="D54" s="13">
        <f t="shared" si="11"/>
        <v>1014789656.5600003</v>
      </c>
      <c r="E54" s="13">
        <f t="shared" si="11"/>
        <v>2041453494.8400011</v>
      </c>
      <c r="F54" s="13">
        <f t="shared" si="11"/>
        <v>1363417901.9200001</v>
      </c>
      <c r="G54" s="13">
        <f t="shared" si="11"/>
        <v>882554647.52999997</v>
      </c>
      <c r="H54" s="13">
        <f t="shared" si="11"/>
        <v>848621841.66999984</v>
      </c>
      <c r="I54" s="13">
        <f t="shared" si="11"/>
        <v>846999521.25999987</v>
      </c>
      <c r="J54" s="13">
        <f t="shared" si="11"/>
        <v>678035592.92000115</v>
      </c>
    </row>
    <row r="55" spans="1:10" ht="30" customHeight="1" x14ac:dyDescent="0.25">
      <c r="A55" s="12">
        <v>6100</v>
      </c>
      <c r="B55" s="9" t="s">
        <v>23</v>
      </c>
      <c r="C55" s="8">
        <v>1026663838.28</v>
      </c>
      <c r="D55" s="8">
        <v>870531962.83000028</v>
      </c>
      <c r="E55" s="8">
        <v>1897195801.1100011</v>
      </c>
      <c r="F55" s="8">
        <v>1279864928.53</v>
      </c>
      <c r="G55" s="8">
        <v>862957790.33999991</v>
      </c>
      <c r="H55" s="8">
        <v>832989894.77999985</v>
      </c>
      <c r="I55" s="8">
        <v>831367574.36999989</v>
      </c>
      <c r="J55" s="8">
        <f t="shared" ref="J55:J57" si="12">+E55-F55</f>
        <v>617330872.58000112</v>
      </c>
    </row>
    <row r="56" spans="1:10" ht="30" customHeight="1" x14ac:dyDescent="0.25">
      <c r="A56" s="10">
        <v>6200</v>
      </c>
      <c r="B56" s="9" t="s">
        <v>22</v>
      </c>
      <c r="C56" s="8">
        <v>0</v>
      </c>
      <c r="D56" s="8">
        <v>144257693.73000002</v>
      </c>
      <c r="E56" s="8">
        <v>144257693.73000002</v>
      </c>
      <c r="F56" s="8">
        <v>83552973.390000001</v>
      </c>
      <c r="G56" s="8">
        <v>19596857.189999998</v>
      </c>
      <c r="H56" s="8">
        <v>15631946.889999999</v>
      </c>
      <c r="I56" s="8">
        <v>15631946.889999999</v>
      </c>
      <c r="J56" s="8">
        <f t="shared" si="12"/>
        <v>60704720.340000018</v>
      </c>
    </row>
    <row r="57" spans="1:10" ht="30" customHeight="1" x14ac:dyDescent="0.25">
      <c r="A57" s="10">
        <v>6300</v>
      </c>
      <c r="B57" s="9" t="s">
        <v>21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f t="shared" si="12"/>
        <v>0</v>
      </c>
    </row>
    <row r="58" spans="1:10" ht="39.950000000000003" customHeight="1" x14ac:dyDescent="0.25">
      <c r="A58" s="20" t="s">
        <v>20</v>
      </c>
      <c r="B58" s="14"/>
      <c r="C58" s="13">
        <f t="shared" ref="C58:J58" si="13">+SUBTOTAL(9,C59:C65)</f>
        <v>19417229756.029999</v>
      </c>
      <c r="D58" s="13">
        <f t="shared" si="13"/>
        <v>-12164831836.24</v>
      </c>
      <c r="E58" s="13">
        <f t="shared" si="13"/>
        <v>7252397919.79</v>
      </c>
      <c r="F58" s="13">
        <f t="shared" si="13"/>
        <v>0</v>
      </c>
      <c r="G58" s="13">
        <f t="shared" si="13"/>
        <v>0</v>
      </c>
      <c r="H58" s="13">
        <f t="shared" si="13"/>
        <v>0</v>
      </c>
      <c r="I58" s="13">
        <f t="shared" si="13"/>
        <v>0</v>
      </c>
      <c r="J58" s="13">
        <f t="shared" si="13"/>
        <v>7252397919.79</v>
      </c>
    </row>
    <row r="59" spans="1:10" ht="30" customHeight="1" x14ac:dyDescent="0.25">
      <c r="A59" s="12">
        <v>7100</v>
      </c>
      <c r="B59" s="9" t="s">
        <v>19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f t="shared" ref="J59:J65" si="14">+E59-F59</f>
        <v>0</v>
      </c>
    </row>
    <row r="60" spans="1:10" ht="30" customHeight="1" x14ac:dyDescent="0.25">
      <c r="A60" s="12">
        <v>7200</v>
      </c>
      <c r="B60" s="9" t="s">
        <v>18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f t="shared" si="14"/>
        <v>0</v>
      </c>
    </row>
    <row r="61" spans="1:10" ht="30" customHeight="1" x14ac:dyDescent="0.25">
      <c r="A61" s="12">
        <v>7300</v>
      </c>
      <c r="B61" s="9" t="s">
        <v>17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f t="shared" si="14"/>
        <v>0</v>
      </c>
    </row>
    <row r="62" spans="1:10" ht="30" customHeight="1" x14ac:dyDescent="0.25">
      <c r="A62" s="12">
        <v>7400</v>
      </c>
      <c r="B62" s="9" t="s">
        <v>16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f t="shared" si="14"/>
        <v>0</v>
      </c>
    </row>
    <row r="63" spans="1:10" ht="30" customHeight="1" x14ac:dyDescent="0.25">
      <c r="A63" s="12">
        <v>7500</v>
      </c>
      <c r="B63" s="9" t="s">
        <v>15</v>
      </c>
      <c r="C63" s="8">
        <v>14542376.029999999</v>
      </c>
      <c r="D63" s="8">
        <v>0</v>
      </c>
      <c r="E63" s="8">
        <v>14542376.029999999</v>
      </c>
      <c r="F63" s="8">
        <v>0</v>
      </c>
      <c r="G63" s="8">
        <v>0</v>
      </c>
      <c r="H63" s="8">
        <v>0</v>
      </c>
      <c r="I63" s="8">
        <v>0</v>
      </c>
      <c r="J63" s="8">
        <f t="shared" si="14"/>
        <v>14542376.029999999</v>
      </c>
    </row>
    <row r="64" spans="1:10" ht="30" customHeight="1" x14ac:dyDescent="0.25">
      <c r="A64" s="12">
        <v>7600</v>
      </c>
      <c r="B64" s="9" t="s">
        <v>14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f t="shared" si="14"/>
        <v>0</v>
      </c>
    </row>
    <row r="65" spans="1:10" ht="30" customHeight="1" x14ac:dyDescent="0.25">
      <c r="A65" s="10">
        <v>7900</v>
      </c>
      <c r="B65" s="9" t="s">
        <v>13</v>
      </c>
      <c r="C65" s="8">
        <v>19402687380</v>
      </c>
      <c r="D65" s="8">
        <v>-12164831836.24</v>
      </c>
      <c r="E65" s="8">
        <v>7237855543.7600002</v>
      </c>
      <c r="F65" s="8">
        <v>0</v>
      </c>
      <c r="G65" s="8">
        <v>0</v>
      </c>
      <c r="H65" s="8">
        <v>0</v>
      </c>
      <c r="I65" s="8">
        <v>0</v>
      </c>
      <c r="J65" s="8">
        <f t="shared" si="14"/>
        <v>7237855543.7600002</v>
      </c>
    </row>
    <row r="66" spans="1:10" ht="39.950000000000003" customHeight="1" x14ac:dyDescent="0.25">
      <c r="A66" s="20" t="s">
        <v>12</v>
      </c>
      <c r="B66" s="14"/>
      <c r="C66" s="13">
        <f t="shared" ref="C66:J66" si="15">+SUBTOTAL(9,C67:C69)</f>
        <v>17479820221</v>
      </c>
      <c r="D66" s="13">
        <f t="shared" si="15"/>
        <v>1816345029.9199958</v>
      </c>
      <c r="E66" s="13">
        <f t="shared" si="15"/>
        <v>19296165250.92001</v>
      </c>
      <c r="F66" s="13">
        <f t="shared" si="15"/>
        <v>15823357153.020002</v>
      </c>
      <c r="G66" s="13">
        <f t="shared" si="15"/>
        <v>15720621113.070004</v>
      </c>
      <c r="H66" s="13">
        <f t="shared" si="15"/>
        <v>15694304050.760004</v>
      </c>
      <c r="I66" s="13">
        <f t="shared" si="15"/>
        <v>14554451716.410004</v>
      </c>
      <c r="J66" s="13">
        <f t="shared" si="15"/>
        <v>3472808097.9000072</v>
      </c>
    </row>
    <row r="67" spans="1:10" ht="30" customHeight="1" x14ac:dyDescent="0.25">
      <c r="A67" s="12">
        <v>8100</v>
      </c>
      <c r="B67" s="9" t="s">
        <v>11</v>
      </c>
      <c r="C67" s="8">
        <v>11655392221</v>
      </c>
      <c r="D67" s="8">
        <v>1816334987.3999958</v>
      </c>
      <c r="E67" s="8">
        <v>13471727208.4</v>
      </c>
      <c r="F67" s="8">
        <v>11216985280.76</v>
      </c>
      <c r="G67" s="8">
        <v>11114249240.810001</v>
      </c>
      <c r="H67" s="8">
        <v>11087932178.500002</v>
      </c>
      <c r="I67" s="8">
        <v>10088980963.310001</v>
      </c>
      <c r="J67" s="8">
        <f t="shared" ref="J67:J69" si="16">+E67-F67</f>
        <v>2254741927.6399994</v>
      </c>
    </row>
    <row r="68" spans="1:10" ht="30" customHeight="1" x14ac:dyDescent="0.25">
      <c r="A68" s="10">
        <v>8300</v>
      </c>
      <c r="B68" s="9" t="s">
        <v>10</v>
      </c>
      <c r="C68" s="8">
        <v>5824428000</v>
      </c>
      <c r="D68" s="8">
        <v>10042.519999885546</v>
      </c>
      <c r="E68" s="8">
        <v>5824438042.52001</v>
      </c>
      <c r="F68" s="8">
        <v>4606371872.2600021</v>
      </c>
      <c r="G68" s="8">
        <v>4606371872.2600021</v>
      </c>
      <c r="H68" s="8">
        <v>4606371872.2600021</v>
      </c>
      <c r="I68" s="8">
        <v>4465470753.1000023</v>
      </c>
      <c r="J68" s="8">
        <f t="shared" si="16"/>
        <v>1218066170.2600079</v>
      </c>
    </row>
    <row r="69" spans="1:10" ht="30" customHeight="1" x14ac:dyDescent="0.25">
      <c r="A69" s="10">
        <v>8500</v>
      </c>
      <c r="B69" s="9" t="s">
        <v>9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f t="shared" si="16"/>
        <v>0</v>
      </c>
    </row>
    <row r="70" spans="1:10" ht="39.950000000000003" customHeight="1" x14ac:dyDescent="0.25">
      <c r="A70" s="20" t="s">
        <v>8</v>
      </c>
      <c r="B70" s="24"/>
      <c r="C70" s="13">
        <f t="shared" ref="C70:J70" si="17">+SUBTOTAL(9,C71:C77)</f>
        <v>2291580470.1300001</v>
      </c>
      <c r="D70" s="13">
        <f t="shared" si="17"/>
        <v>43617371</v>
      </c>
      <c r="E70" s="13">
        <f t="shared" si="17"/>
        <v>2335197841.1299996</v>
      </c>
      <c r="F70" s="13">
        <f t="shared" si="17"/>
        <v>1903097118.21</v>
      </c>
      <c r="G70" s="13">
        <f t="shared" si="17"/>
        <v>1582156530.5500002</v>
      </c>
      <c r="H70" s="13">
        <f t="shared" si="17"/>
        <v>1582156530.5500002</v>
      </c>
      <c r="I70" s="13">
        <f t="shared" si="17"/>
        <v>1582156530.5500002</v>
      </c>
      <c r="J70" s="13">
        <f t="shared" si="17"/>
        <v>432100722.9199996</v>
      </c>
    </row>
    <row r="71" spans="1:10" ht="30" customHeight="1" x14ac:dyDescent="0.25">
      <c r="A71" s="12">
        <v>9100</v>
      </c>
      <c r="B71" s="9" t="s">
        <v>7</v>
      </c>
      <c r="C71" s="8">
        <v>481696596</v>
      </c>
      <c r="D71" s="8">
        <v>0</v>
      </c>
      <c r="E71" s="8">
        <v>481696596</v>
      </c>
      <c r="F71" s="8">
        <v>481696595.99999994</v>
      </c>
      <c r="G71" s="8">
        <v>355203463.83999997</v>
      </c>
      <c r="H71" s="8">
        <v>355203463.83999997</v>
      </c>
      <c r="I71" s="8">
        <v>355203463.83999997</v>
      </c>
      <c r="J71" s="8">
        <f t="shared" ref="J71:J77" si="18">+E71-F71</f>
        <v>0</v>
      </c>
    </row>
    <row r="72" spans="1:10" ht="30" customHeight="1" x14ac:dyDescent="0.25">
      <c r="A72" s="11">
        <v>9200</v>
      </c>
      <c r="B72" s="9" t="s">
        <v>6</v>
      </c>
      <c r="C72" s="8">
        <v>1310004657.5</v>
      </c>
      <c r="D72" s="8">
        <v>50915237.619999997</v>
      </c>
      <c r="E72" s="8">
        <v>1360919895.1199996</v>
      </c>
      <c r="F72" s="8">
        <v>1359458874.96</v>
      </c>
      <c r="G72" s="8">
        <v>1211963540.8200002</v>
      </c>
      <c r="H72" s="8">
        <v>1211963540.8200002</v>
      </c>
      <c r="I72" s="8">
        <v>1211963540.8200002</v>
      </c>
      <c r="J72" s="8">
        <f t="shared" si="18"/>
        <v>1461020.159999609</v>
      </c>
    </row>
    <row r="73" spans="1:10" ht="30" customHeight="1" x14ac:dyDescent="0.25">
      <c r="A73" s="11">
        <v>9300</v>
      </c>
      <c r="B73" s="9" t="s">
        <v>5</v>
      </c>
      <c r="C73" s="8">
        <v>99840000</v>
      </c>
      <c r="D73" s="8">
        <v>-9733866.6199999992</v>
      </c>
      <c r="E73" s="8">
        <v>90106133.379999995</v>
      </c>
      <c r="F73" s="8">
        <v>47256654.25</v>
      </c>
      <c r="G73" s="8">
        <v>1551619.21</v>
      </c>
      <c r="H73" s="8">
        <v>1551619.21</v>
      </c>
      <c r="I73" s="8">
        <v>1551619.21</v>
      </c>
      <c r="J73" s="8">
        <f t="shared" si="18"/>
        <v>42849479.129999995</v>
      </c>
    </row>
    <row r="74" spans="1:10" ht="30" customHeight="1" x14ac:dyDescent="0.25">
      <c r="A74" s="11">
        <v>9400</v>
      </c>
      <c r="B74" s="9" t="s">
        <v>4</v>
      </c>
      <c r="C74" s="8">
        <v>17536064</v>
      </c>
      <c r="D74" s="8">
        <v>2436000</v>
      </c>
      <c r="E74" s="8">
        <v>19972064</v>
      </c>
      <c r="F74" s="8">
        <v>14684993</v>
      </c>
      <c r="G74" s="8">
        <v>13437906.68</v>
      </c>
      <c r="H74" s="8">
        <v>13437906.68</v>
      </c>
      <c r="I74" s="8">
        <v>13437906.68</v>
      </c>
      <c r="J74" s="8">
        <f t="shared" si="18"/>
        <v>5287071</v>
      </c>
    </row>
    <row r="75" spans="1:10" ht="30" customHeight="1" x14ac:dyDescent="0.25">
      <c r="A75" s="11">
        <v>9500</v>
      </c>
      <c r="B75" s="9" t="s">
        <v>3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f t="shared" si="18"/>
        <v>0</v>
      </c>
    </row>
    <row r="76" spans="1:10" ht="30" customHeight="1" x14ac:dyDescent="0.25">
      <c r="A76" s="11">
        <v>9600</v>
      </c>
      <c r="B76" s="9" t="s">
        <v>2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f t="shared" si="18"/>
        <v>0</v>
      </c>
    </row>
    <row r="77" spans="1:10" ht="30" customHeight="1" x14ac:dyDescent="0.25">
      <c r="A77" s="10">
        <v>9900</v>
      </c>
      <c r="B77" s="9" t="s">
        <v>1</v>
      </c>
      <c r="C77" s="8">
        <v>382503152.63</v>
      </c>
      <c r="D77" s="8">
        <v>0</v>
      </c>
      <c r="E77" s="8">
        <v>382503152.63</v>
      </c>
      <c r="F77" s="8">
        <v>0</v>
      </c>
      <c r="G77" s="8">
        <v>0</v>
      </c>
      <c r="H77" s="8">
        <v>0</v>
      </c>
      <c r="I77" s="8">
        <v>0</v>
      </c>
      <c r="J77" s="8">
        <f t="shared" si="18"/>
        <v>382503152.63</v>
      </c>
    </row>
    <row r="79" spans="1:10" s="5" customFormat="1" ht="39.950000000000003" customHeight="1" x14ac:dyDescent="0.25">
      <c r="A79" s="22" t="s">
        <v>0</v>
      </c>
      <c r="B79" s="7"/>
      <c r="C79" s="6">
        <f t="shared" ref="C79:J79" si="19">+SUBTOTAL(9,C7:C77)</f>
        <v>66055952239.639954</v>
      </c>
      <c r="D79" s="6">
        <f t="shared" si="19"/>
        <v>7218008043.5300055</v>
      </c>
      <c r="E79" s="6">
        <f t="shared" si="19"/>
        <v>73273960283.169952</v>
      </c>
      <c r="F79" s="6">
        <f t="shared" si="19"/>
        <v>56160442284.509995</v>
      </c>
      <c r="G79" s="6">
        <f t="shared" si="19"/>
        <v>48212551640.919975</v>
      </c>
      <c r="H79" s="6">
        <f t="shared" si="19"/>
        <v>47661079432.329979</v>
      </c>
      <c r="I79" s="6">
        <f t="shared" si="19"/>
        <v>46251053713.42997</v>
      </c>
      <c r="J79" s="6">
        <f t="shared" si="19"/>
        <v>17113517998.659952</v>
      </c>
    </row>
    <row r="80" spans="1:10" s="32" customFormat="1" x14ac:dyDescent="0.25">
      <c r="B80" s="33"/>
      <c r="C80" s="34"/>
      <c r="D80" s="34"/>
      <c r="E80" s="34"/>
      <c r="F80" s="34"/>
      <c r="G80" s="34"/>
      <c r="H80" s="34"/>
      <c r="I80" s="34"/>
      <c r="J80" s="34"/>
    </row>
    <row r="81" spans="2:11" s="32" customFormat="1" x14ac:dyDescent="0.25">
      <c r="B81" s="33"/>
      <c r="C81" s="4">
        <v>66055952239.639961</v>
      </c>
      <c r="D81" s="4">
        <v>7218008043.5300035</v>
      </c>
      <c r="E81" s="4">
        <v>73273960283.169937</v>
      </c>
      <c r="F81" s="4">
        <v>56160442284.509987</v>
      </c>
      <c r="G81" s="4">
        <v>48212551640.919983</v>
      </c>
      <c r="H81" s="4">
        <v>47661079432.329979</v>
      </c>
      <c r="I81" s="4">
        <v>46251053713.429977</v>
      </c>
      <c r="J81" s="4">
        <f>+E79-F79</f>
        <v>17113517998.659958</v>
      </c>
    </row>
    <row r="82" spans="2:11" s="32" customFormat="1" x14ac:dyDescent="0.25">
      <c r="B82" s="33"/>
      <c r="C82" s="4">
        <f t="shared" ref="C82:J82" si="20">+C81-C79</f>
        <v>0</v>
      </c>
      <c r="D82" s="4">
        <f t="shared" si="20"/>
        <v>0</v>
      </c>
      <c r="E82" s="4">
        <f t="shared" si="20"/>
        <v>0</v>
      </c>
      <c r="F82" s="4">
        <f t="shared" si="20"/>
        <v>0</v>
      </c>
      <c r="G82" s="4">
        <f t="shared" si="20"/>
        <v>0</v>
      </c>
      <c r="H82" s="4">
        <f t="shared" si="20"/>
        <v>0</v>
      </c>
      <c r="I82" s="4">
        <f t="shared" si="20"/>
        <v>0</v>
      </c>
      <c r="J82" s="4">
        <f t="shared" si="20"/>
        <v>0</v>
      </c>
    </row>
    <row r="83" spans="2:11" x14ac:dyDescent="0.25">
      <c r="B83" s="18"/>
      <c r="C83" s="19"/>
      <c r="D83" s="19"/>
      <c r="E83" s="19"/>
      <c r="F83" s="19"/>
      <c r="G83" s="19"/>
      <c r="H83" s="19"/>
      <c r="I83" s="19"/>
      <c r="J83" s="19"/>
      <c r="K83" s="17"/>
    </row>
    <row r="84" spans="2:11" x14ac:dyDescent="0.25">
      <c r="B84" s="18"/>
      <c r="C84" s="19"/>
      <c r="D84" s="19"/>
      <c r="E84" s="19"/>
      <c r="F84" s="19"/>
      <c r="G84" s="19"/>
      <c r="H84" s="19"/>
      <c r="I84" s="19"/>
      <c r="J84" s="19"/>
      <c r="K84" s="17"/>
    </row>
  </sheetData>
  <mergeCells count="7">
    <mergeCell ref="A35:B35"/>
    <mergeCell ref="A1:J1"/>
    <mergeCell ref="A2:J2"/>
    <mergeCell ref="A3:J3"/>
    <mergeCell ref="C5:I5"/>
    <mergeCell ref="J5:J6"/>
    <mergeCell ref="A5:B6"/>
  </mergeCells>
  <printOptions horizontalCentered="1"/>
  <pageMargins left="0.19685039370078741" right="0.19685039370078741" top="0.39370078740157483" bottom="0.19685039370078741" header="0.31496062992125984" footer="0.31496062992125984"/>
  <pageSetup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Castellanos Alvarez</dc:creator>
  <cp:lastModifiedBy>Cesar Castellanos Alvarez</cp:lastModifiedBy>
  <cp:lastPrinted>2018-02-28T20:16:39Z</cp:lastPrinted>
  <dcterms:created xsi:type="dcterms:W3CDTF">2018-02-28T20:02:30Z</dcterms:created>
  <dcterms:modified xsi:type="dcterms:W3CDTF">2018-03-01T22:57:45Z</dcterms:modified>
</cp:coreProperties>
</file>